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280" windowHeight="7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 s="1"/>
  <c r="B6" i="1"/>
  <c r="B7" i="1" s="1"/>
  <c r="B8" i="1" s="1"/>
  <c r="B13" i="1" l="1"/>
  <c r="B15" i="1" s="1"/>
  <c r="B14" i="1"/>
  <c r="B16" i="1" s="1"/>
  <c r="B19" i="1" l="1"/>
</calcChain>
</file>

<file path=xl/sharedStrings.xml><?xml version="1.0" encoding="utf-8"?>
<sst xmlns="http://schemas.openxmlformats.org/spreadsheetml/2006/main" count="27" uniqueCount="21">
  <si>
    <t>star 1</t>
  </si>
  <si>
    <t>star 2</t>
  </si>
  <si>
    <t>moon</t>
  </si>
  <si>
    <t>azimuth</t>
  </si>
  <si>
    <t>Angular Cut from 90,270</t>
  </si>
  <si>
    <t>moon modulo 360</t>
  </si>
  <si>
    <t>cut between stars</t>
  </si>
  <si>
    <t>cos</t>
  </si>
  <si>
    <t>Deg</t>
  </si>
  <si>
    <t>Sensitivity of Time to Star Cut</t>
  </si>
  <si>
    <t>Sensitivity of Time to Moon Az</t>
  </si>
  <si>
    <t>star 1 cut from moon</t>
  </si>
  <si>
    <t xml:space="preserve">star 2 cut from moon </t>
  </si>
  <si>
    <t>ideal 45</t>
  </si>
  <si>
    <t>Sensitivity of Time Star1:Moon</t>
  </si>
  <si>
    <t>Sensitivity of Time Star2:Moon</t>
  </si>
  <si>
    <t>`</t>
  </si>
  <si>
    <t xml:space="preserve">overall </t>
  </si>
  <si>
    <t>ideal 90</t>
  </si>
  <si>
    <t>ideal 0</t>
  </si>
  <si>
    <t>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</si>
</sst>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64" fontId="0" fillId="2" borderId="0" xfId="0" applyNumberFormat="1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" sqref="B1"/>
    </sheetView>
  </sheetViews>
  <sheetFormatPr defaultRowHeight="15" x14ac:dyDescent="0.25"/>
  <cols>
    <col min="1" max="1" width="29.42578125" bestFit="1" customWidth="1"/>
  </cols>
  <sheetData>
    <row r="1" spans="1:3" x14ac:dyDescent="0.25">
      <c r="B1" t="s">
        <v>3</v>
      </c>
    </row>
    <row r="2" spans="1:3" x14ac:dyDescent="0.25">
      <c r="A2" t="s">
        <v>0</v>
      </c>
      <c r="B2">
        <v>45</v>
      </c>
      <c r="C2" t="s">
        <v>20</v>
      </c>
    </row>
    <row r="3" spans="1:3" x14ac:dyDescent="0.25">
      <c r="A3" t="s">
        <v>1</v>
      </c>
      <c r="B3">
        <v>135</v>
      </c>
      <c r="C3" t="s">
        <v>20</v>
      </c>
    </row>
    <row r="4" spans="1:3" x14ac:dyDescent="0.25">
      <c r="A4" t="s">
        <v>2</v>
      </c>
      <c r="B4">
        <v>270</v>
      </c>
      <c r="C4" t="s">
        <v>20</v>
      </c>
    </row>
    <row r="6" spans="1:3" x14ac:dyDescent="0.25">
      <c r="A6" t="s">
        <v>5</v>
      </c>
      <c r="B6">
        <f>MOD(B4,360)</f>
        <v>270</v>
      </c>
      <c r="C6" t="s">
        <v>8</v>
      </c>
    </row>
    <row r="7" spans="1:3" x14ac:dyDescent="0.25">
      <c r="A7" t="s">
        <v>4</v>
      </c>
      <c r="B7" s="1">
        <f>IF(B6&lt;=90,90-B6,IF(B6&lt;=180,B6-90,IF(B6&lt;=270,270-B6,B6-270)))</f>
        <v>0</v>
      </c>
      <c r="C7" t="s">
        <v>19</v>
      </c>
    </row>
    <row r="8" spans="1:3" x14ac:dyDescent="0.25">
      <c r="A8" t="s">
        <v>10</v>
      </c>
      <c r="B8" s="2">
        <f>COS(B7*PI()/180)</f>
        <v>1</v>
      </c>
      <c r="C8" t="s">
        <v>7</v>
      </c>
    </row>
    <row r="10" spans="1:3" x14ac:dyDescent="0.25">
      <c r="A10" t="s">
        <v>6</v>
      </c>
      <c r="B10">
        <f>IF(ABS(B3-B2)&lt;=90,ABS(B3-B2),ABS(90-ABS(B3-B2)))</f>
        <v>90</v>
      </c>
      <c r="C10" t="s">
        <v>18</v>
      </c>
    </row>
    <row r="11" spans="1:3" x14ac:dyDescent="0.25">
      <c r="A11" t="s">
        <v>9</v>
      </c>
      <c r="B11" s="2">
        <f>COS((90-B10)*PI()/180)</f>
        <v>1</v>
      </c>
      <c r="C11" t="s">
        <v>7</v>
      </c>
    </row>
    <row r="13" spans="1:3" x14ac:dyDescent="0.25">
      <c r="A13" t="s">
        <v>11</v>
      </c>
      <c r="B13">
        <f>ABS(IF(B6&gt;180,ABS(B6-MOD(B2,180))-180,ABS(B6-MOD(B2,180))))</f>
        <v>45</v>
      </c>
      <c r="C13" t="s">
        <v>13</v>
      </c>
    </row>
    <row r="14" spans="1:3" x14ac:dyDescent="0.25">
      <c r="A14" t="s">
        <v>12</v>
      </c>
      <c r="B14">
        <f>ABS(IF(B6&gt;180,ABS(B6-MOD(B3,180))-180,ABS(B6-MOD(B3,180))))</f>
        <v>45</v>
      </c>
      <c r="C14" t="s">
        <v>13</v>
      </c>
    </row>
    <row r="15" spans="1:3" x14ac:dyDescent="0.25">
      <c r="A15" t="s">
        <v>14</v>
      </c>
      <c r="B15" s="2">
        <f>COS((B13-45)*2*PI()/180)</f>
        <v>1</v>
      </c>
      <c r="C15" t="s">
        <v>7</v>
      </c>
    </row>
    <row r="16" spans="1:3" x14ac:dyDescent="0.25">
      <c r="A16" t="s">
        <v>15</v>
      </c>
      <c r="B16" s="2">
        <f>COS((B14-45)*2*PI()/180)</f>
        <v>1</v>
      </c>
      <c r="C16" t="s">
        <v>7</v>
      </c>
    </row>
    <row r="17" spans="1:2" x14ac:dyDescent="0.25">
      <c r="A17" t="s">
        <v>16</v>
      </c>
    </row>
    <row r="19" spans="1:2" x14ac:dyDescent="0.25">
      <c r="A19" t="s">
        <v>17</v>
      </c>
      <c r="B19" s="3">
        <f>B8*B11*B15*B16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dcterms:created xsi:type="dcterms:W3CDTF">2019-07-10T19:30:06Z</dcterms:created>
  <dcterms:modified xsi:type="dcterms:W3CDTF">2019-07-10T22:25:06Z</dcterms:modified>
</cp:coreProperties>
</file>