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<sst xmlns="http://schemas.openxmlformats.org/spreadsheetml/2006/main" count="133" uniqueCount="132">
  <si>
    <t>North</t>
  </si>
  <si>
    <t>East</t>
  </si>
  <si>
    <t>South</t>
  </si>
  <si>
    <t>West</t>
  </si>
  <si>
    <t>Northeast</t>
  </si>
  <si>
    <t>Southeast</t>
  </si>
  <si>
    <t>Southwest</t>
  </si>
  <si>
    <t>Northwest</t>
  </si>
  <si>
    <t>North Northeast</t>
  </si>
  <si>
    <t>East Northeast</t>
  </si>
  <si>
    <t>East Southeast</t>
  </si>
  <si>
    <t>South Southeast</t>
  </si>
  <si>
    <t>South Southwest</t>
  </si>
  <si>
    <t>West Southwest</t>
  </si>
  <si>
    <t>West Northwest</t>
  </si>
  <si>
    <t>North Northwest</t>
  </si>
  <si>
    <t>North by East</t>
  </si>
  <si>
    <t>Northeast by North</t>
  </si>
  <si>
    <t>Northeast by East</t>
  </si>
  <si>
    <t>East by North</t>
  </si>
  <si>
    <t>East by South</t>
  </si>
  <si>
    <t>Southeast by East</t>
  </si>
  <si>
    <t>Southeast by South</t>
  </si>
  <si>
    <t>South by East</t>
  </si>
  <si>
    <t>South by West</t>
  </si>
  <si>
    <t>Southwest by South</t>
  </si>
  <si>
    <t>Southwest by West</t>
  </si>
  <si>
    <t>West by South</t>
  </si>
  <si>
    <t>West by North</t>
  </si>
  <si>
    <t>Northwest by West</t>
  </si>
  <si>
    <t>Northwest by North</t>
  </si>
  <si>
    <t>North by West</t>
  </si>
  <si>
    <t>N 1/4 E</t>
  </si>
  <si>
    <t>N 1/2 E</t>
  </si>
  <si>
    <t>N 3/4 E</t>
  </si>
  <si>
    <t>NxE 1/4 E</t>
  </si>
  <si>
    <t>NxE 1/2 E</t>
  </si>
  <si>
    <t>NxE 3/4 E</t>
  </si>
  <si>
    <t>NNE 1/4 E</t>
  </si>
  <si>
    <t>NNE 1/2 E</t>
  </si>
  <si>
    <t>NNE 3/4 E</t>
  </si>
  <si>
    <t>NE 3/4 N</t>
  </si>
  <si>
    <t>NE 1/2 N</t>
  </si>
  <si>
    <t>NE 1/4 N</t>
  </si>
  <si>
    <t>NE 1/4 E</t>
  </si>
  <si>
    <t>NE 1/2 E</t>
  </si>
  <si>
    <t>NE 3/4 E</t>
  </si>
  <si>
    <t>NExE 1/4 E</t>
  </si>
  <si>
    <t>NExE 1/2 E</t>
  </si>
  <si>
    <t>NExE 3/4 E</t>
  </si>
  <si>
    <t>ENE 1/4 E</t>
  </si>
  <si>
    <t>ENE 1/2 E</t>
  </si>
  <si>
    <t>ENE 3/4 E</t>
  </si>
  <si>
    <t>E 3/4 N</t>
  </si>
  <si>
    <t>E 1/2 N</t>
  </si>
  <si>
    <t>E 1/4 N</t>
  </si>
  <si>
    <t>E 1/4 S</t>
  </si>
  <si>
    <t>E 1/2 S</t>
  </si>
  <si>
    <t>E 3/4 S</t>
  </si>
  <si>
    <t>S 1/4 E</t>
  </si>
  <si>
    <t>S 1/2 E</t>
  </si>
  <si>
    <t>S 3/4 E</t>
  </si>
  <si>
    <t>SxE 1/4 E</t>
  </si>
  <si>
    <t>SxE 1/2 E</t>
  </si>
  <si>
    <t>SxE 3/4 E</t>
  </si>
  <si>
    <t>SSE 1/4 E</t>
  </si>
  <si>
    <t>SSE 1/2 E</t>
  </si>
  <si>
    <t>SSE 3/4 E</t>
  </si>
  <si>
    <t>SE 1/4 S</t>
  </si>
  <si>
    <t>SE 1/2 S</t>
  </si>
  <si>
    <t>SE 3/4 S</t>
  </si>
  <si>
    <t>SE 1/4 E</t>
  </si>
  <si>
    <t>SE 1/2 E</t>
  </si>
  <si>
    <t>SE 3/4 E</t>
  </si>
  <si>
    <t>SExE 1/4 E</t>
  </si>
  <si>
    <t>SExE 1/2 E</t>
  </si>
  <si>
    <t>SExE 3/4 E</t>
  </si>
  <si>
    <t>ESE 1/4 E</t>
  </si>
  <si>
    <t>ESE 1/2 E</t>
  </si>
  <si>
    <t>ESE 3/4 E</t>
  </si>
  <si>
    <t>Direction</t>
  </si>
  <si>
    <t>Degrees</t>
  </si>
  <si>
    <t>S 1/4 W</t>
  </si>
  <si>
    <t>S 1/2 W</t>
  </si>
  <si>
    <t>S 3/4 W</t>
  </si>
  <si>
    <t>SxW 1/4 W</t>
  </si>
  <si>
    <t>SxW 1/2 W</t>
  </si>
  <si>
    <t>SxW 3/4 W</t>
  </si>
  <si>
    <t>SSW 1/4 W</t>
  </si>
  <si>
    <t>SSW 1/2 W</t>
  </si>
  <si>
    <t>SSW 3/4 W</t>
  </si>
  <si>
    <t>SW 3/4 S</t>
  </si>
  <si>
    <t>SW 1/2 S</t>
  </si>
  <si>
    <t>SW 1/4 S</t>
  </si>
  <si>
    <t>SW 1/4 W</t>
  </si>
  <si>
    <t>SW 1/2 W</t>
  </si>
  <si>
    <t>SW 3/4 W</t>
  </si>
  <si>
    <t>SWxW 1/4 W</t>
  </si>
  <si>
    <t>SWxW 1/2 W</t>
  </si>
  <si>
    <t>SWxW 3/4 W</t>
  </si>
  <si>
    <t>WSW 1/4 W</t>
  </si>
  <si>
    <t>WSW 1/2 W</t>
  </si>
  <si>
    <t>WSW 3/4 W</t>
  </si>
  <si>
    <t>W 3/4 S</t>
  </si>
  <si>
    <t>W 1/2 S</t>
  </si>
  <si>
    <t>W 1/4 S</t>
  </si>
  <si>
    <t>W 1/4 N</t>
  </si>
  <si>
    <t>W 1/2 N</t>
  </si>
  <si>
    <t>W 3/4 N</t>
  </si>
  <si>
    <t>N 1/4 W</t>
  </si>
  <si>
    <t>N 1/2 W</t>
  </si>
  <si>
    <t>N 3/4 W</t>
  </si>
  <si>
    <t>NxW 1/4 W</t>
  </si>
  <si>
    <t>NxW 1/2 W</t>
  </si>
  <si>
    <t>NxW 3/4 W</t>
  </si>
  <si>
    <t>NNW 1/4 W</t>
  </si>
  <si>
    <t>NNW 1/2 W</t>
  </si>
  <si>
    <t>NNW 3/4 W</t>
  </si>
  <si>
    <t>NW 3/4 N</t>
  </si>
  <si>
    <t>NW 1/2 N</t>
  </si>
  <si>
    <t>NW 1/4 N</t>
  </si>
  <si>
    <t>NW 1/4 W</t>
  </si>
  <si>
    <t>NW 1/2 W</t>
  </si>
  <si>
    <t>NW 3/4 W</t>
  </si>
  <si>
    <t>NWxW 1/4 W</t>
  </si>
  <si>
    <t>NWxW 1/2 W</t>
  </si>
  <si>
    <t>NWxW 3/4 W</t>
  </si>
  <si>
    <t>WNW 1/4 W</t>
  </si>
  <si>
    <t>WNW 1/2 W</t>
  </si>
  <si>
    <t>WNW 3/4 W</t>
  </si>
  <si>
    <t>Heading:</t>
  </si>
  <si>
    <t>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</si>
</sst>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showGridLines="0" showRowColHeaders="0" tabSelected="1" zoomScalePageLayoutView="0" workbookViewId="0" topLeftCell="A1">
      <selection activeCell="G3" sqref="G3"/>
    </sheetView>
  </sheetViews>
  <sheetFormatPr defaultColWidth="9.140625" defaultRowHeight="12.75"/>
  <cols>
    <col min="1" max="1" width="20.7109375" style="0" customWidth="1"/>
    <col min="4" max="5" width="0" style="0" hidden="1" customWidth="1"/>
    <col min="9" max="9" width="0" style="0" hidden="1" customWidth="1"/>
  </cols>
  <sheetData>
    <row r="1" spans="1:2" ht="13.5" thickBot="1">
      <c r="A1" s="1" t="s">
        <v>80</v>
      </c>
      <c r="B1" s="1" t="s">
        <v>81</v>
      </c>
    </row>
    <row r="2" spans="1:5" ht="12.75">
      <c r="A2" s="4" t="s">
        <v>0</v>
      </c>
      <c r="B2" s="2">
        <f>ROUND($D$2*E2,1)</f>
        <v>0</v>
      </c>
      <c r="D2">
        <f>360/128</f>
        <v>2.8125</v>
      </c>
      <c r="E2">
        <v>0</v>
      </c>
    </row>
    <row r="3" spans="1:9" ht="12.75">
      <c r="A3" s="6" t="s">
        <v>32</v>
      </c>
      <c r="B3" s="3">
        <f aca="true" t="shared" si="0" ref="B3:B66">ROUND($D$2*E3,1)</f>
        <v>2.8</v>
      </c>
      <c r="E3">
        <v>1</v>
      </c>
      <c r="F3" s="12" t="s">
        <v>130</v>
      </c>
      <c r="G3" s="13">
        <v>114</v>
      </c>
      <c r="I3">
        <f>INDEX(B2:B130,MATCH(G3,B2:B130,1))</f>
        <v>112.5</v>
      </c>
    </row>
    <row r="4" spans="1:9" ht="12.75">
      <c r="A4" s="6" t="s">
        <v>33</v>
      </c>
      <c r="B4" s="3">
        <f t="shared" si="0"/>
        <v>5.6</v>
      </c>
      <c r="E4">
        <v>2</v>
      </c>
      <c r="F4" s="12" t="s">
        <v>131</v>
      </c>
      <c r="G4" t="str">
        <f>IF(G3=360,"North",IF(I4-G3&lt;G3-I3,INDEX(A2:A130,MATCH(I4,B2:B130,0)),INDEX(A2:A130,MATCH(I3,B2:B130,0))))</f>
        <v>SExE 3/4 E</v>
      </c>
      <c r="I4">
        <f>INDEX(B2:B130,MATCH(I3,B2:B130,0)+1)</f>
        <v>115.3</v>
      </c>
    </row>
    <row r="5" spans="1:5" ht="12.75">
      <c r="A5" s="6" t="s">
        <v>34</v>
      </c>
      <c r="B5" s="3">
        <f t="shared" si="0"/>
        <v>8.4</v>
      </c>
      <c r="E5">
        <v>3</v>
      </c>
    </row>
    <row r="6" spans="1:5" ht="12.75">
      <c r="A6" s="7" t="s">
        <v>16</v>
      </c>
      <c r="B6" s="3">
        <f t="shared" si="0"/>
        <v>11.3</v>
      </c>
      <c r="E6">
        <v>4</v>
      </c>
    </row>
    <row r="7" spans="1:5" ht="12.75">
      <c r="A7" s="8" t="s">
        <v>35</v>
      </c>
      <c r="B7" s="3">
        <f t="shared" si="0"/>
        <v>14.1</v>
      </c>
      <c r="E7">
        <v>5</v>
      </c>
    </row>
    <row r="8" spans="1:5" ht="12.75">
      <c r="A8" s="8" t="s">
        <v>36</v>
      </c>
      <c r="B8" s="3">
        <f t="shared" si="0"/>
        <v>16.9</v>
      </c>
      <c r="E8">
        <v>6</v>
      </c>
    </row>
    <row r="9" spans="1:5" ht="12.75">
      <c r="A9" s="8" t="s">
        <v>37</v>
      </c>
      <c r="B9" s="3">
        <f t="shared" si="0"/>
        <v>19.7</v>
      </c>
      <c r="E9">
        <v>7</v>
      </c>
    </row>
    <row r="10" spans="1:5" ht="12.75">
      <c r="A10" s="9" t="s">
        <v>8</v>
      </c>
      <c r="B10" s="3">
        <f t="shared" si="0"/>
        <v>22.5</v>
      </c>
      <c r="E10">
        <v>8</v>
      </c>
    </row>
    <row r="11" spans="1:5" ht="12.75">
      <c r="A11" s="10" t="s">
        <v>38</v>
      </c>
      <c r="B11" s="3">
        <f t="shared" si="0"/>
        <v>25.3</v>
      </c>
      <c r="E11">
        <v>9</v>
      </c>
    </row>
    <row r="12" spans="1:5" ht="12.75">
      <c r="A12" s="10" t="s">
        <v>39</v>
      </c>
      <c r="B12" s="3">
        <f t="shared" si="0"/>
        <v>28.1</v>
      </c>
      <c r="E12">
        <v>10</v>
      </c>
    </row>
    <row r="13" spans="1:5" ht="12.75">
      <c r="A13" s="10" t="s">
        <v>40</v>
      </c>
      <c r="B13" s="3">
        <f t="shared" si="0"/>
        <v>30.9</v>
      </c>
      <c r="E13">
        <v>11</v>
      </c>
    </row>
    <row r="14" spans="1:5" ht="12.75">
      <c r="A14" s="11" t="s">
        <v>17</v>
      </c>
      <c r="B14" s="3">
        <f t="shared" si="0"/>
        <v>33.8</v>
      </c>
      <c r="E14">
        <v>12</v>
      </c>
    </row>
    <row r="15" spans="1:5" ht="12.75">
      <c r="A15" s="6" t="s">
        <v>41</v>
      </c>
      <c r="B15" s="3">
        <f t="shared" si="0"/>
        <v>36.6</v>
      </c>
      <c r="E15">
        <v>13</v>
      </c>
    </row>
    <row r="16" spans="1:5" ht="12.75">
      <c r="A16" s="6" t="s">
        <v>42</v>
      </c>
      <c r="B16" s="3">
        <f t="shared" si="0"/>
        <v>39.4</v>
      </c>
      <c r="E16">
        <v>14</v>
      </c>
    </row>
    <row r="17" spans="1:5" ht="12.75">
      <c r="A17" s="6" t="s">
        <v>43</v>
      </c>
      <c r="B17" s="3">
        <f t="shared" si="0"/>
        <v>42.2</v>
      </c>
      <c r="E17">
        <v>15</v>
      </c>
    </row>
    <row r="18" spans="1:5" ht="12.75">
      <c r="A18" s="5" t="s">
        <v>4</v>
      </c>
      <c r="B18" s="3">
        <f t="shared" si="0"/>
        <v>45</v>
      </c>
      <c r="E18">
        <v>16</v>
      </c>
    </row>
    <row r="19" spans="1:5" ht="12.75">
      <c r="A19" s="6" t="s">
        <v>44</v>
      </c>
      <c r="B19" s="3">
        <f t="shared" si="0"/>
        <v>47.8</v>
      </c>
      <c r="E19">
        <v>17</v>
      </c>
    </row>
    <row r="20" spans="1:5" ht="12.75">
      <c r="A20" s="6" t="s">
        <v>45</v>
      </c>
      <c r="B20" s="3">
        <f t="shared" si="0"/>
        <v>50.6</v>
      </c>
      <c r="E20">
        <v>18</v>
      </c>
    </row>
    <row r="21" spans="1:5" ht="12.75">
      <c r="A21" s="6" t="s">
        <v>46</v>
      </c>
      <c r="B21" s="3">
        <f t="shared" si="0"/>
        <v>53.4</v>
      </c>
      <c r="E21">
        <v>19</v>
      </c>
    </row>
    <row r="22" spans="1:5" ht="12.75">
      <c r="A22" s="7" t="s">
        <v>18</v>
      </c>
      <c r="B22" s="3">
        <f t="shared" si="0"/>
        <v>56.3</v>
      </c>
      <c r="E22">
        <v>20</v>
      </c>
    </row>
    <row r="23" spans="1:5" ht="12.75">
      <c r="A23" s="8" t="s">
        <v>47</v>
      </c>
      <c r="B23" s="3">
        <f t="shared" si="0"/>
        <v>59.1</v>
      </c>
      <c r="E23">
        <v>21</v>
      </c>
    </row>
    <row r="24" spans="1:5" ht="12.75">
      <c r="A24" s="8" t="s">
        <v>48</v>
      </c>
      <c r="B24" s="3">
        <f t="shared" si="0"/>
        <v>61.9</v>
      </c>
      <c r="E24">
        <v>22</v>
      </c>
    </row>
    <row r="25" spans="1:5" ht="12.75">
      <c r="A25" s="8" t="s">
        <v>49</v>
      </c>
      <c r="B25" s="3">
        <f t="shared" si="0"/>
        <v>64.7</v>
      </c>
      <c r="E25">
        <v>23</v>
      </c>
    </row>
    <row r="26" spans="1:5" ht="12.75">
      <c r="A26" s="9" t="s">
        <v>9</v>
      </c>
      <c r="B26" s="3">
        <f t="shared" si="0"/>
        <v>67.5</v>
      </c>
      <c r="E26">
        <v>24</v>
      </c>
    </row>
    <row r="27" spans="1:5" ht="12.75">
      <c r="A27" s="10" t="s">
        <v>50</v>
      </c>
      <c r="B27" s="3">
        <f t="shared" si="0"/>
        <v>70.3</v>
      </c>
      <c r="E27">
        <v>25</v>
      </c>
    </row>
    <row r="28" spans="1:5" ht="12.75">
      <c r="A28" s="10" t="s">
        <v>51</v>
      </c>
      <c r="B28" s="3">
        <f t="shared" si="0"/>
        <v>73.1</v>
      </c>
      <c r="E28">
        <v>26</v>
      </c>
    </row>
    <row r="29" spans="1:5" ht="12.75">
      <c r="A29" s="10" t="s">
        <v>52</v>
      </c>
      <c r="B29" s="3">
        <f t="shared" si="0"/>
        <v>75.9</v>
      </c>
      <c r="E29">
        <v>27</v>
      </c>
    </row>
    <row r="30" spans="1:5" ht="12.75">
      <c r="A30" s="11" t="s">
        <v>19</v>
      </c>
      <c r="B30" s="3">
        <f t="shared" si="0"/>
        <v>78.8</v>
      </c>
      <c r="E30">
        <v>28</v>
      </c>
    </row>
    <row r="31" spans="1:5" ht="12.75">
      <c r="A31" s="6" t="s">
        <v>53</v>
      </c>
      <c r="B31" s="3">
        <f t="shared" si="0"/>
        <v>81.6</v>
      </c>
      <c r="E31">
        <v>29</v>
      </c>
    </row>
    <row r="32" spans="1:5" ht="12.75">
      <c r="A32" s="6" t="s">
        <v>54</v>
      </c>
      <c r="B32" s="3">
        <f t="shared" si="0"/>
        <v>84.4</v>
      </c>
      <c r="E32">
        <v>30</v>
      </c>
    </row>
    <row r="33" spans="1:5" ht="12.75">
      <c r="A33" s="6" t="s">
        <v>55</v>
      </c>
      <c r="B33" s="3">
        <f t="shared" si="0"/>
        <v>87.2</v>
      </c>
      <c r="E33">
        <v>31</v>
      </c>
    </row>
    <row r="34" spans="1:5" ht="12.75">
      <c r="A34" s="5" t="s">
        <v>1</v>
      </c>
      <c r="B34" s="3">
        <f t="shared" si="0"/>
        <v>90</v>
      </c>
      <c r="E34">
        <v>32</v>
      </c>
    </row>
    <row r="35" spans="1:5" ht="12.75">
      <c r="A35" s="6" t="s">
        <v>56</v>
      </c>
      <c r="B35" s="3">
        <f t="shared" si="0"/>
        <v>92.8</v>
      </c>
      <c r="E35">
        <v>33</v>
      </c>
    </row>
    <row r="36" spans="1:5" ht="12.75">
      <c r="A36" s="6" t="s">
        <v>57</v>
      </c>
      <c r="B36" s="3">
        <f t="shared" si="0"/>
        <v>95.6</v>
      </c>
      <c r="E36">
        <v>34</v>
      </c>
    </row>
    <row r="37" spans="1:5" ht="12.75">
      <c r="A37" s="6" t="s">
        <v>58</v>
      </c>
      <c r="B37" s="3">
        <f t="shared" si="0"/>
        <v>98.4</v>
      </c>
      <c r="E37">
        <v>35</v>
      </c>
    </row>
    <row r="38" spans="1:5" ht="12.75">
      <c r="A38" s="11" t="s">
        <v>20</v>
      </c>
      <c r="B38" s="3">
        <f t="shared" si="0"/>
        <v>101.3</v>
      </c>
      <c r="E38">
        <v>36</v>
      </c>
    </row>
    <row r="39" spans="1:5" ht="12.75">
      <c r="A39" s="10" t="s">
        <v>79</v>
      </c>
      <c r="B39" s="3">
        <f t="shared" si="0"/>
        <v>104.1</v>
      </c>
      <c r="E39">
        <v>37</v>
      </c>
    </row>
    <row r="40" spans="1:5" ht="12.75">
      <c r="A40" s="10" t="s">
        <v>78</v>
      </c>
      <c r="B40" s="3">
        <f t="shared" si="0"/>
        <v>106.9</v>
      </c>
      <c r="E40">
        <v>38</v>
      </c>
    </row>
    <row r="41" spans="1:5" ht="12.75">
      <c r="A41" s="10" t="s">
        <v>77</v>
      </c>
      <c r="B41" s="3">
        <f t="shared" si="0"/>
        <v>109.7</v>
      </c>
      <c r="E41">
        <v>39</v>
      </c>
    </row>
    <row r="42" spans="1:5" ht="12.75">
      <c r="A42" s="9" t="s">
        <v>10</v>
      </c>
      <c r="B42" s="3">
        <f t="shared" si="0"/>
        <v>112.5</v>
      </c>
      <c r="E42">
        <v>40</v>
      </c>
    </row>
    <row r="43" spans="1:5" ht="12.75">
      <c r="A43" s="8" t="s">
        <v>76</v>
      </c>
      <c r="B43" s="3">
        <f t="shared" si="0"/>
        <v>115.3</v>
      </c>
      <c r="E43">
        <v>41</v>
      </c>
    </row>
    <row r="44" spans="1:5" ht="12.75">
      <c r="A44" s="8" t="s">
        <v>75</v>
      </c>
      <c r="B44" s="3">
        <f t="shared" si="0"/>
        <v>118.1</v>
      </c>
      <c r="E44">
        <v>42</v>
      </c>
    </row>
    <row r="45" spans="1:5" ht="12.75">
      <c r="A45" s="8" t="s">
        <v>74</v>
      </c>
      <c r="B45" s="3">
        <f t="shared" si="0"/>
        <v>120.9</v>
      </c>
      <c r="E45">
        <v>43</v>
      </c>
    </row>
    <row r="46" spans="1:5" ht="12.75">
      <c r="A46" s="7" t="s">
        <v>21</v>
      </c>
      <c r="B46" s="3">
        <f t="shared" si="0"/>
        <v>123.8</v>
      </c>
      <c r="E46">
        <v>44</v>
      </c>
    </row>
    <row r="47" spans="1:5" ht="12.75">
      <c r="A47" s="6" t="s">
        <v>73</v>
      </c>
      <c r="B47" s="3">
        <f t="shared" si="0"/>
        <v>126.6</v>
      </c>
      <c r="E47">
        <v>45</v>
      </c>
    </row>
    <row r="48" spans="1:5" ht="12.75">
      <c r="A48" s="6" t="s">
        <v>72</v>
      </c>
      <c r="B48" s="3">
        <f t="shared" si="0"/>
        <v>129.4</v>
      </c>
      <c r="E48">
        <v>46</v>
      </c>
    </row>
    <row r="49" spans="1:5" ht="12.75">
      <c r="A49" s="6" t="s">
        <v>71</v>
      </c>
      <c r="B49" s="3">
        <f t="shared" si="0"/>
        <v>132.2</v>
      </c>
      <c r="E49">
        <v>47</v>
      </c>
    </row>
    <row r="50" spans="1:5" ht="12.75">
      <c r="A50" s="5" t="s">
        <v>5</v>
      </c>
      <c r="B50" s="3">
        <f t="shared" si="0"/>
        <v>135</v>
      </c>
      <c r="E50">
        <v>48</v>
      </c>
    </row>
    <row r="51" spans="1:5" ht="12.75">
      <c r="A51" s="6" t="s">
        <v>68</v>
      </c>
      <c r="B51" s="3">
        <f t="shared" si="0"/>
        <v>137.8</v>
      </c>
      <c r="E51">
        <v>49</v>
      </c>
    </row>
    <row r="52" spans="1:5" ht="12.75">
      <c r="A52" s="6" t="s">
        <v>69</v>
      </c>
      <c r="B52" s="3">
        <f t="shared" si="0"/>
        <v>140.6</v>
      </c>
      <c r="E52">
        <v>50</v>
      </c>
    </row>
    <row r="53" spans="1:5" ht="12.75">
      <c r="A53" s="6" t="s">
        <v>70</v>
      </c>
      <c r="B53" s="3">
        <f t="shared" si="0"/>
        <v>143.4</v>
      </c>
      <c r="E53">
        <v>51</v>
      </c>
    </row>
    <row r="54" spans="1:5" ht="12.75">
      <c r="A54" s="11" t="s">
        <v>22</v>
      </c>
      <c r="B54" s="3">
        <f t="shared" si="0"/>
        <v>146.3</v>
      </c>
      <c r="E54">
        <v>52</v>
      </c>
    </row>
    <row r="55" spans="1:5" ht="12.75">
      <c r="A55" s="10" t="s">
        <v>67</v>
      </c>
      <c r="B55" s="3">
        <f t="shared" si="0"/>
        <v>149.1</v>
      </c>
      <c r="E55">
        <v>53</v>
      </c>
    </row>
    <row r="56" spans="1:5" ht="12.75">
      <c r="A56" s="10" t="s">
        <v>66</v>
      </c>
      <c r="B56" s="3">
        <f t="shared" si="0"/>
        <v>151.9</v>
      </c>
      <c r="E56">
        <v>54</v>
      </c>
    </row>
    <row r="57" spans="1:5" ht="12.75">
      <c r="A57" s="10" t="s">
        <v>65</v>
      </c>
      <c r="B57" s="3">
        <f t="shared" si="0"/>
        <v>154.7</v>
      </c>
      <c r="E57">
        <v>55</v>
      </c>
    </row>
    <row r="58" spans="1:5" ht="12.75">
      <c r="A58" s="9" t="s">
        <v>11</v>
      </c>
      <c r="B58" s="3">
        <f t="shared" si="0"/>
        <v>157.5</v>
      </c>
      <c r="E58">
        <v>56</v>
      </c>
    </row>
    <row r="59" spans="1:5" ht="12.75">
      <c r="A59" s="8" t="s">
        <v>64</v>
      </c>
      <c r="B59" s="3">
        <f t="shared" si="0"/>
        <v>160.3</v>
      </c>
      <c r="E59">
        <v>57</v>
      </c>
    </row>
    <row r="60" spans="1:5" ht="12.75">
      <c r="A60" s="8" t="s">
        <v>63</v>
      </c>
      <c r="B60" s="3">
        <f t="shared" si="0"/>
        <v>163.1</v>
      </c>
      <c r="E60">
        <v>58</v>
      </c>
    </row>
    <row r="61" spans="1:5" ht="12.75">
      <c r="A61" s="8" t="s">
        <v>62</v>
      </c>
      <c r="B61" s="3">
        <f t="shared" si="0"/>
        <v>165.9</v>
      </c>
      <c r="E61">
        <v>59</v>
      </c>
    </row>
    <row r="62" spans="1:5" ht="12.75">
      <c r="A62" s="7" t="s">
        <v>23</v>
      </c>
      <c r="B62" s="3">
        <f t="shared" si="0"/>
        <v>168.8</v>
      </c>
      <c r="E62">
        <v>60</v>
      </c>
    </row>
    <row r="63" spans="1:5" ht="12.75">
      <c r="A63" s="6" t="s">
        <v>61</v>
      </c>
      <c r="B63" s="3">
        <f t="shared" si="0"/>
        <v>171.6</v>
      </c>
      <c r="E63">
        <v>61</v>
      </c>
    </row>
    <row r="64" spans="1:5" ht="12.75">
      <c r="A64" s="6" t="s">
        <v>60</v>
      </c>
      <c r="B64" s="3">
        <f t="shared" si="0"/>
        <v>174.4</v>
      </c>
      <c r="E64">
        <v>62</v>
      </c>
    </row>
    <row r="65" spans="1:5" ht="12.75">
      <c r="A65" s="6" t="s">
        <v>59</v>
      </c>
      <c r="B65" s="3">
        <f t="shared" si="0"/>
        <v>177.2</v>
      </c>
      <c r="E65">
        <v>63</v>
      </c>
    </row>
    <row r="66" spans="1:5" ht="12.75">
      <c r="A66" s="5" t="s">
        <v>2</v>
      </c>
      <c r="B66" s="3">
        <f t="shared" si="0"/>
        <v>180</v>
      </c>
      <c r="E66">
        <v>64</v>
      </c>
    </row>
    <row r="67" spans="1:5" ht="12.75">
      <c r="A67" s="6" t="s">
        <v>82</v>
      </c>
      <c r="B67" s="3">
        <f aca="true" t="shared" si="1" ref="B67:B130">ROUND($D$2*E67,1)</f>
        <v>182.8</v>
      </c>
      <c r="E67">
        <v>65</v>
      </c>
    </row>
    <row r="68" spans="1:5" ht="12.75">
      <c r="A68" s="6" t="s">
        <v>83</v>
      </c>
      <c r="B68" s="3">
        <f t="shared" si="1"/>
        <v>185.6</v>
      </c>
      <c r="E68">
        <v>66</v>
      </c>
    </row>
    <row r="69" spans="1:5" ht="12.75">
      <c r="A69" s="6" t="s">
        <v>84</v>
      </c>
      <c r="B69" s="3">
        <f t="shared" si="1"/>
        <v>188.4</v>
      </c>
      <c r="E69">
        <v>67</v>
      </c>
    </row>
    <row r="70" spans="1:5" ht="12.75">
      <c r="A70" s="7" t="s">
        <v>24</v>
      </c>
      <c r="B70" s="3">
        <f t="shared" si="1"/>
        <v>191.3</v>
      </c>
      <c r="E70">
        <v>68</v>
      </c>
    </row>
    <row r="71" spans="1:5" ht="12.75">
      <c r="A71" s="8" t="s">
        <v>85</v>
      </c>
      <c r="B71" s="3">
        <f t="shared" si="1"/>
        <v>194.1</v>
      </c>
      <c r="E71">
        <v>69</v>
      </c>
    </row>
    <row r="72" spans="1:5" ht="12.75">
      <c r="A72" s="8" t="s">
        <v>86</v>
      </c>
      <c r="B72" s="3">
        <f t="shared" si="1"/>
        <v>196.9</v>
      </c>
      <c r="E72">
        <v>70</v>
      </c>
    </row>
    <row r="73" spans="1:5" ht="12.75">
      <c r="A73" s="8" t="s">
        <v>87</v>
      </c>
      <c r="B73" s="3">
        <f t="shared" si="1"/>
        <v>199.7</v>
      </c>
      <c r="E73">
        <v>71</v>
      </c>
    </row>
    <row r="74" spans="1:5" ht="12.75">
      <c r="A74" s="9" t="s">
        <v>12</v>
      </c>
      <c r="B74" s="3">
        <f t="shared" si="1"/>
        <v>202.5</v>
      </c>
      <c r="E74">
        <v>72</v>
      </c>
    </row>
    <row r="75" spans="1:5" ht="12.75">
      <c r="A75" s="10" t="s">
        <v>88</v>
      </c>
      <c r="B75" s="3">
        <f t="shared" si="1"/>
        <v>205.3</v>
      </c>
      <c r="E75">
        <v>73</v>
      </c>
    </row>
    <row r="76" spans="1:5" ht="12.75">
      <c r="A76" s="10" t="s">
        <v>89</v>
      </c>
      <c r="B76" s="3">
        <f t="shared" si="1"/>
        <v>208.1</v>
      </c>
      <c r="E76">
        <v>74</v>
      </c>
    </row>
    <row r="77" spans="1:5" ht="12.75">
      <c r="A77" s="10" t="s">
        <v>90</v>
      </c>
      <c r="B77" s="3">
        <f t="shared" si="1"/>
        <v>210.9</v>
      </c>
      <c r="E77">
        <v>75</v>
      </c>
    </row>
    <row r="78" spans="1:5" ht="12.75">
      <c r="A78" s="11" t="s">
        <v>25</v>
      </c>
      <c r="B78" s="3">
        <f t="shared" si="1"/>
        <v>213.8</v>
      </c>
      <c r="E78">
        <v>76</v>
      </c>
    </row>
    <row r="79" spans="1:5" ht="12.75">
      <c r="A79" s="6" t="s">
        <v>91</v>
      </c>
      <c r="B79" s="3">
        <f t="shared" si="1"/>
        <v>216.6</v>
      </c>
      <c r="E79">
        <v>77</v>
      </c>
    </row>
    <row r="80" spans="1:5" ht="12.75">
      <c r="A80" s="6" t="s">
        <v>92</v>
      </c>
      <c r="B80" s="3">
        <f t="shared" si="1"/>
        <v>219.4</v>
      </c>
      <c r="E80">
        <v>78</v>
      </c>
    </row>
    <row r="81" spans="1:5" ht="12.75">
      <c r="A81" s="6" t="s">
        <v>93</v>
      </c>
      <c r="B81" s="3">
        <f t="shared" si="1"/>
        <v>222.2</v>
      </c>
      <c r="E81">
        <v>79</v>
      </c>
    </row>
    <row r="82" spans="1:5" ht="12.75">
      <c r="A82" s="5" t="s">
        <v>6</v>
      </c>
      <c r="B82" s="3">
        <f t="shared" si="1"/>
        <v>225</v>
      </c>
      <c r="E82">
        <v>80</v>
      </c>
    </row>
    <row r="83" spans="1:5" ht="12.75">
      <c r="A83" s="6" t="s">
        <v>94</v>
      </c>
      <c r="B83" s="3">
        <f t="shared" si="1"/>
        <v>227.8</v>
      </c>
      <c r="E83">
        <v>81</v>
      </c>
    </row>
    <row r="84" spans="1:5" ht="12.75">
      <c r="A84" s="6" t="s">
        <v>95</v>
      </c>
      <c r="B84" s="3">
        <f t="shared" si="1"/>
        <v>230.6</v>
      </c>
      <c r="E84">
        <v>82</v>
      </c>
    </row>
    <row r="85" spans="1:5" ht="12.75">
      <c r="A85" s="6" t="s">
        <v>96</v>
      </c>
      <c r="B85" s="3">
        <f t="shared" si="1"/>
        <v>233.4</v>
      </c>
      <c r="E85">
        <v>83</v>
      </c>
    </row>
    <row r="86" spans="1:5" ht="12.75">
      <c r="A86" s="7" t="s">
        <v>26</v>
      </c>
      <c r="B86" s="3">
        <f t="shared" si="1"/>
        <v>236.3</v>
      </c>
      <c r="E86">
        <v>84</v>
      </c>
    </row>
    <row r="87" spans="1:5" ht="12.75">
      <c r="A87" s="8" t="s">
        <v>97</v>
      </c>
      <c r="B87" s="3">
        <f t="shared" si="1"/>
        <v>239.1</v>
      </c>
      <c r="E87">
        <v>85</v>
      </c>
    </row>
    <row r="88" spans="1:5" ht="12.75">
      <c r="A88" s="8" t="s">
        <v>98</v>
      </c>
      <c r="B88" s="3">
        <f t="shared" si="1"/>
        <v>241.9</v>
      </c>
      <c r="E88">
        <v>86</v>
      </c>
    </row>
    <row r="89" spans="1:5" ht="12.75">
      <c r="A89" s="8" t="s">
        <v>99</v>
      </c>
      <c r="B89" s="3">
        <f t="shared" si="1"/>
        <v>244.7</v>
      </c>
      <c r="E89">
        <v>87</v>
      </c>
    </row>
    <row r="90" spans="1:5" ht="12.75">
      <c r="A90" s="9" t="s">
        <v>13</v>
      </c>
      <c r="B90" s="3">
        <f t="shared" si="1"/>
        <v>247.5</v>
      </c>
      <c r="E90">
        <v>88</v>
      </c>
    </row>
    <row r="91" spans="1:5" ht="12.75">
      <c r="A91" s="10" t="s">
        <v>100</v>
      </c>
      <c r="B91" s="3">
        <f t="shared" si="1"/>
        <v>250.3</v>
      </c>
      <c r="E91">
        <v>89</v>
      </c>
    </row>
    <row r="92" spans="1:5" ht="12.75">
      <c r="A92" s="10" t="s">
        <v>101</v>
      </c>
      <c r="B92" s="3">
        <f t="shared" si="1"/>
        <v>253.1</v>
      </c>
      <c r="E92">
        <v>90</v>
      </c>
    </row>
    <row r="93" spans="1:5" ht="12.75">
      <c r="A93" s="10" t="s">
        <v>102</v>
      </c>
      <c r="B93" s="3">
        <f t="shared" si="1"/>
        <v>255.9</v>
      </c>
      <c r="E93">
        <v>91</v>
      </c>
    </row>
    <row r="94" spans="1:5" ht="12.75">
      <c r="A94" s="11" t="s">
        <v>27</v>
      </c>
      <c r="B94" s="3">
        <f t="shared" si="1"/>
        <v>258.8</v>
      </c>
      <c r="E94">
        <v>92</v>
      </c>
    </row>
    <row r="95" spans="1:5" ht="12.75">
      <c r="A95" s="6" t="s">
        <v>103</v>
      </c>
      <c r="B95" s="3">
        <f t="shared" si="1"/>
        <v>261.6</v>
      </c>
      <c r="E95">
        <v>93</v>
      </c>
    </row>
    <row r="96" spans="1:5" ht="12.75">
      <c r="A96" s="6" t="s">
        <v>104</v>
      </c>
      <c r="B96" s="3">
        <f t="shared" si="1"/>
        <v>264.4</v>
      </c>
      <c r="E96">
        <v>94</v>
      </c>
    </row>
    <row r="97" spans="1:5" ht="12.75">
      <c r="A97" s="6" t="s">
        <v>105</v>
      </c>
      <c r="B97" s="3">
        <f t="shared" si="1"/>
        <v>267.2</v>
      </c>
      <c r="E97">
        <v>95</v>
      </c>
    </row>
    <row r="98" spans="1:5" ht="12.75">
      <c r="A98" s="5" t="s">
        <v>3</v>
      </c>
      <c r="B98" s="3">
        <f t="shared" si="1"/>
        <v>270</v>
      </c>
      <c r="E98">
        <v>96</v>
      </c>
    </row>
    <row r="99" spans="1:5" ht="12.75">
      <c r="A99" s="6" t="s">
        <v>106</v>
      </c>
      <c r="B99" s="3">
        <f t="shared" si="1"/>
        <v>272.8</v>
      </c>
      <c r="E99">
        <v>97</v>
      </c>
    </row>
    <row r="100" spans="1:5" ht="12.75">
      <c r="A100" s="6" t="s">
        <v>107</v>
      </c>
      <c r="B100" s="3">
        <f t="shared" si="1"/>
        <v>275.6</v>
      </c>
      <c r="E100">
        <v>98</v>
      </c>
    </row>
    <row r="101" spans="1:5" ht="12.75">
      <c r="A101" s="6" t="s">
        <v>108</v>
      </c>
      <c r="B101" s="3">
        <f t="shared" si="1"/>
        <v>278.4</v>
      </c>
      <c r="E101">
        <v>99</v>
      </c>
    </row>
    <row r="102" spans="1:5" ht="12.75">
      <c r="A102" s="11" t="s">
        <v>28</v>
      </c>
      <c r="B102" s="3">
        <f t="shared" si="1"/>
        <v>281.3</v>
      </c>
      <c r="E102">
        <v>100</v>
      </c>
    </row>
    <row r="103" spans="1:5" ht="12.75">
      <c r="A103" s="10" t="s">
        <v>129</v>
      </c>
      <c r="B103" s="3">
        <f t="shared" si="1"/>
        <v>284.1</v>
      </c>
      <c r="E103">
        <v>101</v>
      </c>
    </row>
    <row r="104" spans="1:5" ht="12.75">
      <c r="A104" s="10" t="s">
        <v>128</v>
      </c>
      <c r="B104" s="3">
        <f t="shared" si="1"/>
        <v>286.9</v>
      </c>
      <c r="E104">
        <v>102</v>
      </c>
    </row>
    <row r="105" spans="1:5" ht="12.75">
      <c r="A105" s="10" t="s">
        <v>127</v>
      </c>
      <c r="B105" s="3">
        <f t="shared" si="1"/>
        <v>289.7</v>
      </c>
      <c r="E105">
        <v>103</v>
      </c>
    </row>
    <row r="106" spans="1:5" ht="12.75">
      <c r="A106" s="9" t="s">
        <v>14</v>
      </c>
      <c r="B106" s="3">
        <f t="shared" si="1"/>
        <v>292.5</v>
      </c>
      <c r="E106">
        <v>104</v>
      </c>
    </row>
    <row r="107" spans="1:5" ht="12.75">
      <c r="A107" s="8" t="s">
        <v>126</v>
      </c>
      <c r="B107" s="3">
        <f t="shared" si="1"/>
        <v>295.3</v>
      </c>
      <c r="E107">
        <v>105</v>
      </c>
    </row>
    <row r="108" spans="1:5" ht="12.75">
      <c r="A108" s="8" t="s">
        <v>125</v>
      </c>
      <c r="B108" s="3">
        <f t="shared" si="1"/>
        <v>298.1</v>
      </c>
      <c r="E108">
        <v>106</v>
      </c>
    </row>
    <row r="109" spans="1:5" ht="12.75">
      <c r="A109" s="8" t="s">
        <v>124</v>
      </c>
      <c r="B109" s="3">
        <f t="shared" si="1"/>
        <v>300.9</v>
      </c>
      <c r="E109">
        <v>107</v>
      </c>
    </row>
    <row r="110" spans="1:5" ht="12.75">
      <c r="A110" s="7" t="s">
        <v>29</v>
      </c>
      <c r="B110" s="3">
        <f t="shared" si="1"/>
        <v>303.8</v>
      </c>
      <c r="E110">
        <v>108</v>
      </c>
    </row>
    <row r="111" spans="1:5" ht="12.75">
      <c r="A111" s="6" t="s">
        <v>123</v>
      </c>
      <c r="B111" s="3">
        <f t="shared" si="1"/>
        <v>306.6</v>
      </c>
      <c r="E111">
        <v>109</v>
      </c>
    </row>
    <row r="112" spans="1:5" ht="12.75">
      <c r="A112" s="6" t="s">
        <v>122</v>
      </c>
      <c r="B112" s="3">
        <f t="shared" si="1"/>
        <v>309.4</v>
      </c>
      <c r="E112">
        <v>110</v>
      </c>
    </row>
    <row r="113" spans="1:5" ht="12.75">
      <c r="A113" s="6" t="s">
        <v>121</v>
      </c>
      <c r="B113" s="3">
        <f t="shared" si="1"/>
        <v>312.2</v>
      </c>
      <c r="E113">
        <v>111</v>
      </c>
    </row>
    <row r="114" spans="1:5" ht="12.75">
      <c r="A114" s="5" t="s">
        <v>7</v>
      </c>
      <c r="B114" s="3">
        <f t="shared" si="1"/>
        <v>315</v>
      </c>
      <c r="E114">
        <v>112</v>
      </c>
    </row>
    <row r="115" spans="1:5" ht="12.75">
      <c r="A115" s="6" t="s">
        <v>120</v>
      </c>
      <c r="B115" s="3">
        <f t="shared" si="1"/>
        <v>317.8</v>
      </c>
      <c r="E115">
        <v>113</v>
      </c>
    </row>
    <row r="116" spans="1:5" ht="12.75">
      <c r="A116" s="6" t="s">
        <v>119</v>
      </c>
      <c r="B116" s="3">
        <f t="shared" si="1"/>
        <v>320.6</v>
      </c>
      <c r="E116">
        <v>114</v>
      </c>
    </row>
    <row r="117" spans="1:5" ht="12.75">
      <c r="A117" s="6" t="s">
        <v>118</v>
      </c>
      <c r="B117" s="3">
        <f t="shared" si="1"/>
        <v>323.4</v>
      </c>
      <c r="E117">
        <v>115</v>
      </c>
    </row>
    <row r="118" spans="1:5" ht="12.75">
      <c r="A118" s="11" t="s">
        <v>30</v>
      </c>
      <c r="B118" s="3">
        <f t="shared" si="1"/>
        <v>326.3</v>
      </c>
      <c r="E118">
        <v>116</v>
      </c>
    </row>
    <row r="119" spans="1:5" ht="12.75">
      <c r="A119" s="10" t="s">
        <v>117</v>
      </c>
      <c r="B119" s="3">
        <f t="shared" si="1"/>
        <v>329.1</v>
      </c>
      <c r="E119">
        <v>117</v>
      </c>
    </row>
    <row r="120" spans="1:5" ht="12.75">
      <c r="A120" s="10" t="s">
        <v>116</v>
      </c>
      <c r="B120" s="3">
        <f t="shared" si="1"/>
        <v>331.9</v>
      </c>
      <c r="E120">
        <v>118</v>
      </c>
    </row>
    <row r="121" spans="1:5" ht="12.75">
      <c r="A121" s="10" t="s">
        <v>115</v>
      </c>
      <c r="B121" s="3">
        <f t="shared" si="1"/>
        <v>334.7</v>
      </c>
      <c r="E121">
        <v>119</v>
      </c>
    </row>
    <row r="122" spans="1:5" ht="12.75">
      <c r="A122" s="9" t="s">
        <v>15</v>
      </c>
      <c r="B122" s="3">
        <f t="shared" si="1"/>
        <v>337.5</v>
      </c>
      <c r="E122">
        <v>120</v>
      </c>
    </row>
    <row r="123" spans="1:5" ht="12.75">
      <c r="A123" s="8" t="s">
        <v>114</v>
      </c>
      <c r="B123" s="3">
        <f t="shared" si="1"/>
        <v>340.3</v>
      </c>
      <c r="E123">
        <v>121</v>
      </c>
    </row>
    <row r="124" spans="1:5" ht="12.75">
      <c r="A124" s="8" t="s">
        <v>113</v>
      </c>
      <c r="B124" s="3">
        <f t="shared" si="1"/>
        <v>343.1</v>
      </c>
      <c r="E124">
        <v>122</v>
      </c>
    </row>
    <row r="125" spans="1:5" ht="12.75">
      <c r="A125" s="8" t="s">
        <v>112</v>
      </c>
      <c r="B125" s="3">
        <f t="shared" si="1"/>
        <v>345.9</v>
      </c>
      <c r="E125">
        <v>123</v>
      </c>
    </row>
    <row r="126" spans="1:5" ht="12.75">
      <c r="A126" s="7" t="s">
        <v>31</v>
      </c>
      <c r="B126" s="3">
        <f t="shared" si="1"/>
        <v>348.8</v>
      </c>
      <c r="E126">
        <v>124</v>
      </c>
    </row>
    <row r="127" spans="1:5" ht="12.75">
      <c r="A127" s="6" t="s">
        <v>111</v>
      </c>
      <c r="B127" s="3">
        <f t="shared" si="1"/>
        <v>351.6</v>
      </c>
      <c r="E127">
        <v>125</v>
      </c>
    </row>
    <row r="128" spans="1:5" ht="12.75">
      <c r="A128" s="6" t="s">
        <v>110</v>
      </c>
      <c r="B128" s="3">
        <f t="shared" si="1"/>
        <v>354.4</v>
      </c>
      <c r="E128">
        <v>126</v>
      </c>
    </row>
    <row r="129" spans="1:5" ht="12.75">
      <c r="A129" s="6" t="s">
        <v>109</v>
      </c>
      <c r="B129" s="3">
        <f t="shared" si="1"/>
        <v>357.2</v>
      </c>
      <c r="E129">
        <v>127</v>
      </c>
    </row>
    <row r="130" spans="1:5" ht="12.75">
      <c r="A130" s="5" t="s">
        <v>0</v>
      </c>
      <c r="B130" s="3">
        <f t="shared" si="1"/>
        <v>360</v>
      </c>
      <c r="E130">
        <v>128</v>
      </c>
    </row>
  </sheetData>
  <sheetProtection sheet="1" objects="1" scenarios="1" selectLockedCell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Shawn Cook</cp:lastModifiedBy>
  <dcterms:created xsi:type="dcterms:W3CDTF">2015-03-23T21:09:32Z</dcterms:created>
  <dcterms:modified xsi:type="dcterms:W3CDTF">2017-02-08T16:14:56Z</dcterms:modified>
  <cp:category/>
  <cp:version/>
  <cp:contentType/>
  <cp:contentStatus/>
</cp:coreProperties>
</file>